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Zadarski otoci\Desktop\"/>
    </mc:Choice>
  </mc:AlternateContent>
  <bookViews>
    <workbookView xWindow="0" yWindow="0" windowWidth="28800" windowHeight="12330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9" i="2"/>
  <c r="B8" i="2"/>
  <c r="D33" i="1" l="1"/>
  <c r="D17" i="1"/>
  <c r="D20" i="1"/>
  <c r="D26" i="1"/>
  <c r="B12" i="2"/>
  <c r="D10" i="1"/>
</calcChain>
</file>

<file path=xl/sharedStrings.xml><?xml version="1.0" encoding="utf-8"?>
<sst xmlns="http://schemas.openxmlformats.org/spreadsheetml/2006/main" count="78" uniqueCount="42">
  <si>
    <t>Zadar</t>
  </si>
  <si>
    <t>NAZIV PRIMATELJA</t>
  </si>
  <si>
    <t>OIB PRIMATELJA</t>
  </si>
  <si>
    <t>SJEDIŠTE PRIMATELJA</t>
  </si>
  <si>
    <t>NAČIN OBJAVE ISPLAČENOG IZNOSA</t>
  </si>
  <si>
    <t>Vrsta rashoda i izdatka</t>
  </si>
  <si>
    <t>UKUPNO :</t>
  </si>
  <si>
    <t>Način objave isplaćenog iznosa</t>
  </si>
  <si>
    <t>Obveznik-isplatitelj</t>
  </si>
  <si>
    <t>Ministarstvo</t>
  </si>
  <si>
    <t>UKUPNO:</t>
  </si>
  <si>
    <t>3132-Doprinosi za obvezno zdravstveno osiguranje</t>
  </si>
  <si>
    <t>3212-Naknade za prijevoz, za rad na terenu i odvojeni život</t>
  </si>
  <si>
    <t>Zagreb</t>
  </si>
  <si>
    <t>OŠ ZADARSKI OTOCI-ZADAR</t>
  </si>
  <si>
    <t>Trg Damira Tomljanovića Gavrana 2 23000 Zadar</t>
  </si>
  <si>
    <t>OIB 31690679863</t>
  </si>
  <si>
    <t>Odgovorna osoba: Davor Barić, dipl.ing.</t>
  </si>
  <si>
    <t>Premium plus d.o.o</t>
  </si>
  <si>
    <t>3234-Komunalne usluge</t>
  </si>
  <si>
    <t>Hrvatski Telekom d.d.</t>
  </si>
  <si>
    <t xml:space="preserve">Zagreb </t>
  </si>
  <si>
    <t>HP- Hrvatska pošta d.d.</t>
  </si>
  <si>
    <t>Velika Gorica</t>
  </si>
  <si>
    <t xml:space="preserve">3231- Usluge telefona, pošte i prijevoza </t>
  </si>
  <si>
    <t>3111-Bruto plaće za redovan rad (ukupni iznos bez bolovanja na teret HZZO-a)</t>
  </si>
  <si>
    <t>3295-Pristojbe i naknade</t>
  </si>
  <si>
    <t>Vodovod  d.o.o.</t>
  </si>
  <si>
    <t>3221-Uredski materijal i ostali materijalni rashodi</t>
  </si>
  <si>
    <t xml:space="preserve">3238-Računalne usluge </t>
  </si>
  <si>
    <t>Financijska agencija</t>
  </si>
  <si>
    <t>3239-Ostale usluge</t>
  </si>
  <si>
    <t>Opti Print Adria  d.o.o.</t>
  </si>
  <si>
    <t xml:space="preserve">3299- Ostale nespomenute usluge </t>
  </si>
  <si>
    <t>Virga d.o.o.</t>
  </si>
  <si>
    <t>INFORMACIJE O TROŠENJU SREDSTAVA ZA KOLOVOZ 2024.</t>
  </si>
  <si>
    <t xml:space="preserve">UKUPNO ZA KOLOVOZ 2024: </t>
  </si>
  <si>
    <t>Croatia osiguranje d.d.</t>
  </si>
  <si>
    <t>Zading d.o.o.</t>
  </si>
  <si>
    <t>3297- Premije osiguranja</t>
  </si>
  <si>
    <t>Sistem servis d.o.o.</t>
  </si>
  <si>
    <t xml:space="preserve">Ukupno za kolovoz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</si>
</sst>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0" fontId="4" fillId="0" borderId="0" xfId="0" applyFont="1"/>
    <xf numFmtId="0" fontId="2" fillId="0" borderId="5" xfId="0" applyFont="1" applyBorder="1"/>
    <xf numFmtId="0" fontId="2" fillId="0" borderId="0" xfId="0" applyFont="1" applyBorder="1"/>
    <xf numFmtId="0" fontId="4" fillId="0" borderId="0" xfId="0" applyFont="1" applyBorder="1"/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/>
    <xf numFmtId="0" fontId="1" fillId="4" borderId="1" xfId="0" applyFont="1" applyFill="1" applyBorder="1"/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1" fillId="5" borderId="1" xfId="0" applyFont="1" applyFill="1" applyBorder="1" applyAlignment="1">
      <alignment horizontal="left"/>
    </xf>
    <xf numFmtId="0" fontId="4" fillId="0" borderId="2" xfId="0" applyFont="1" applyBorder="1"/>
    <xf numFmtId="0" fontId="2" fillId="0" borderId="0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center" wrapText="1"/>
    </xf>
    <xf numFmtId="164" fontId="2" fillId="5" borderId="6" xfId="0" applyNumberFormat="1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1" xfId="0" applyBorder="1" applyAlignment="1">
      <alignment horizontal="left" wrapText="1"/>
    </xf>
    <xf numFmtId="0" fontId="0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0" xfId="0" applyFont="1" applyFill="1"/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0" borderId="1" xfId="0" applyBorder="1" applyAlignment="1">
      <alignment wrapText="1"/>
    </xf>
    <xf numFmtId="4" fontId="1" fillId="5" borderId="1" xfId="0" applyNumberFormat="1" applyFont="1" applyFill="1" applyBorder="1"/>
    <xf numFmtId="4" fontId="0" fillId="0" borderId="0" xfId="0" applyNumberFormat="1" applyFill="1"/>
    <xf numFmtId="0" fontId="0" fillId="0" borderId="0" xfId="0" applyBorder="1" applyAlignment="1">
      <alignment horizontal="center"/>
    </xf>
    <xf numFmtId="4" fontId="0" fillId="0" borderId="0" xfId="0" applyNumberFormat="1"/>
    <xf numFmtId="0" fontId="4" fillId="0" borderId="0" xfId="0" applyFon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/>
    <xf numFmtId="164" fontId="5" fillId="0" borderId="1" xfId="0" applyNumberFormat="1" applyFont="1" applyFill="1" applyBorder="1"/>
    <xf numFmtId="4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wrapText="1"/>
    </xf>
    <xf numFmtId="4" fontId="1" fillId="6" borderId="4" xfId="0" applyNumberFormat="1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5"/>
  <sheetViews>
    <sheetView workbookViewId="0">
      <selection activeCell="J13" sqref="J13"/>
    </sheetView>
  </sheetViews>
  <sheetFormatPr defaultColWidth="16.5703125" defaultRowHeight="15" x14ac:dyDescent="0.25"/>
  <cols>
    <col min="1" max="1" width="34.140625" customWidth="1"/>
    <col min="2" max="3" width="16.5703125" customWidth="1"/>
    <col min="4" max="4" width="16.5703125" style="51" customWidth="1"/>
    <col min="5" max="5" width="22.85546875" customWidth="1"/>
  </cols>
  <sheetData>
    <row r="3" spans="1:7" s="4" customFormat="1" ht="18.75" customHeight="1" x14ac:dyDescent="0.25">
      <c r="A3" s="5" t="s">
        <v>14</v>
      </c>
      <c r="B3" s="6"/>
      <c r="C3" s="6"/>
      <c r="D3" s="48"/>
      <c r="E3" s="7"/>
    </row>
    <row r="4" spans="1:7" s="4" customFormat="1" ht="18.75" customHeight="1" x14ac:dyDescent="0.25">
      <c r="A4" s="5" t="s">
        <v>15</v>
      </c>
      <c r="B4" s="6"/>
      <c r="C4" s="6"/>
      <c r="D4" s="48"/>
      <c r="E4" s="7"/>
    </row>
    <row r="5" spans="1:7" s="4" customFormat="1" ht="18.75" customHeight="1" x14ac:dyDescent="0.25">
      <c r="A5" s="5" t="s">
        <v>16</v>
      </c>
      <c r="B5" s="6"/>
      <c r="C5" s="6"/>
      <c r="D5" s="48"/>
      <c r="E5" s="7"/>
    </row>
    <row r="6" spans="1:7" ht="15.75" thickBot="1" x14ac:dyDescent="0.3">
      <c r="A6" s="30"/>
      <c r="B6" s="29"/>
      <c r="C6" s="29"/>
      <c r="D6" s="46"/>
      <c r="E6" s="29"/>
    </row>
    <row r="7" spans="1:7" s="8" customFormat="1" ht="27.75" customHeight="1" thickBot="1" x14ac:dyDescent="0.3">
      <c r="A7" s="56" t="s">
        <v>35</v>
      </c>
      <c r="B7" s="57"/>
      <c r="C7" s="57"/>
      <c r="D7" s="57"/>
      <c r="E7" s="58"/>
    </row>
    <row r="8" spans="1:7" s="4" customFormat="1" ht="45.75" customHeight="1" thickBot="1" x14ac:dyDescent="0.3">
      <c r="A8" s="19" t="s">
        <v>1</v>
      </c>
      <c r="B8" s="18" t="s">
        <v>2</v>
      </c>
      <c r="C8" s="18" t="s">
        <v>3</v>
      </c>
      <c r="D8" s="18" t="s">
        <v>4</v>
      </c>
      <c r="E8" s="18" t="s">
        <v>5</v>
      </c>
    </row>
    <row r="9" spans="1:7" s="35" customFormat="1" ht="36" customHeight="1" thickBot="1" x14ac:dyDescent="0.3">
      <c r="A9" s="32" t="s">
        <v>18</v>
      </c>
      <c r="B9" s="33">
        <v>47612356838</v>
      </c>
      <c r="C9" s="34" t="s">
        <v>0</v>
      </c>
      <c r="D9" s="50">
        <v>112.11</v>
      </c>
      <c r="E9" s="36" t="s">
        <v>28</v>
      </c>
      <c r="F9" s="45"/>
    </row>
    <row r="10" spans="1:7" ht="36" customHeight="1" thickBot="1" x14ac:dyDescent="0.3">
      <c r="A10" s="40" t="s">
        <v>6</v>
      </c>
      <c r="B10" s="41"/>
      <c r="C10" s="42"/>
      <c r="D10" s="49">
        <f>D9</f>
        <v>112.11</v>
      </c>
      <c r="E10" s="34"/>
    </row>
    <row r="11" spans="1:7" s="35" customFormat="1" ht="36" customHeight="1" thickBot="1" x14ac:dyDescent="0.3">
      <c r="A11" s="32" t="s">
        <v>34</v>
      </c>
      <c r="B11" s="33">
        <v>60246911305</v>
      </c>
      <c r="C11" s="34" t="s">
        <v>0</v>
      </c>
      <c r="D11" s="50">
        <v>667.33</v>
      </c>
      <c r="E11" s="36" t="s">
        <v>28</v>
      </c>
      <c r="G11" s="45"/>
    </row>
    <row r="12" spans="1:7" ht="36" customHeight="1" thickBot="1" x14ac:dyDescent="0.3">
      <c r="A12" s="40" t="s">
        <v>6</v>
      </c>
      <c r="B12" s="41"/>
      <c r="C12" s="42"/>
      <c r="D12" s="49">
        <v>667.33</v>
      </c>
      <c r="E12" s="34"/>
    </row>
    <row r="13" spans="1:7" s="39" customFormat="1" ht="36" customHeight="1" thickBot="1" x14ac:dyDescent="0.3">
      <c r="A13" s="32" t="s">
        <v>22</v>
      </c>
      <c r="B13" s="37">
        <v>87311810356</v>
      </c>
      <c r="C13" s="32" t="s">
        <v>23</v>
      </c>
      <c r="D13" s="52">
        <v>23</v>
      </c>
      <c r="E13" s="38" t="s">
        <v>24</v>
      </c>
    </row>
    <row r="14" spans="1:7" ht="36" customHeight="1" thickBot="1" x14ac:dyDescent="0.3">
      <c r="A14" s="40" t="s">
        <v>6</v>
      </c>
      <c r="B14" s="41"/>
      <c r="C14" s="42"/>
      <c r="D14" s="49">
        <v>23</v>
      </c>
      <c r="E14" s="34"/>
    </row>
    <row r="15" spans="1:7" s="39" customFormat="1" ht="36" customHeight="1" thickBot="1" x14ac:dyDescent="0.3">
      <c r="A15" s="32" t="s">
        <v>20</v>
      </c>
      <c r="B15" s="37">
        <v>81793146560</v>
      </c>
      <c r="C15" s="32" t="s">
        <v>13</v>
      </c>
      <c r="D15" s="52">
        <v>71.34</v>
      </c>
      <c r="E15" s="38" t="s">
        <v>24</v>
      </c>
    </row>
    <row r="16" spans="1:7" s="39" customFormat="1" ht="36" customHeight="1" thickBot="1" x14ac:dyDescent="0.3">
      <c r="A16" s="32" t="s">
        <v>20</v>
      </c>
      <c r="B16" s="37">
        <v>81793146560</v>
      </c>
      <c r="C16" s="32" t="s">
        <v>13</v>
      </c>
      <c r="D16" s="52">
        <v>14.6</v>
      </c>
      <c r="E16" s="38" t="s">
        <v>24</v>
      </c>
    </row>
    <row r="17" spans="1:5" ht="36" customHeight="1" thickBot="1" x14ac:dyDescent="0.3">
      <c r="A17" s="40" t="s">
        <v>6</v>
      </c>
      <c r="B17" s="41"/>
      <c r="C17" s="42"/>
      <c r="D17" s="49">
        <f>D15+D16</f>
        <v>85.94</v>
      </c>
      <c r="E17" s="34"/>
    </row>
    <row r="18" spans="1:5" ht="36" customHeight="1" thickBot="1" x14ac:dyDescent="0.3">
      <c r="A18" s="1" t="s">
        <v>27</v>
      </c>
      <c r="B18" s="11">
        <v>89406825003</v>
      </c>
      <c r="C18" s="1" t="s">
        <v>0</v>
      </c>
      <c r="D18" s="50">
        <v>13.91</v>
      </c>
      <c r="E18" s="1" t="s">
        <v>19</v>
      </c>
    </row>
    <row r="19" spans="1:5" ht="36" customHeight="1" thickBot="1" x14ac:dyDescent="0.3">
      <c r="A19" s="1" t="s">
        <v>27</v>
      </c>
      <c r="B19" s="11">
        <v>89406825003</v>
      </c>
      <c r="C19" s="1" t="s">
        <v>0</v>
      </c>
      <c r="D19" s="50">
        <v>15.97</v>
      </c>
      <c r="E19" s="1" t="s">
        <v>19</v>
      </c>
    </row>
    <row r="20" spans="1:5" ht="36" customHeight="1" thickBot="1" x14ac:dyDescent="0.3">
      <c r="A20" s="40" t="s">
        <v>6</v>
      </c>
      <c r="B20" s="41"/>
      <c r="C20" s="42"/>
      <c r="D20" s="49">
        <f>D18+D19</f>
        <v>29.880000000000003</v>
      </c>
      <c r="E20" s="34"/>
    </row>
    <row r="21" spans="1:5" s="35" customFormat="1" ht="36" customHeight="1" thickBot="1" x14ac:dyDescent="0.3">
      <c r="A21" s="32" t="s">
        <v>38</v>
      </c>
      <c r="B21" s="33">
        <v>66697874792</v>
      </c>
      <c r="C21" s="34" t="s">
        <v>0</v>
      </c>
      <c r="D21" s="50">
        <v>99.53</v>
      </c>
      <c r="E21" s="36" t="s">
        <v>29</v>
      </c>
    </row>
    <row r="22" spans="1:5" ht="36" customHeight="1" thickBot="1" x14ac:dyDescent="0.3">
      <c r="A22" s="40" t="s">
        <v>6</v>
      </c>
      <c r="B22" s="41"/>
      <c r="C22" s="42"/>
      <c r="D22" s="49">
        <v>99.53</v>
      </c>
      <c r="E22" s="34"/>
    </row>
    <row r="23" spans="1:5" s="35" customFormat="1" ht="36" customHeight="1" thickBot="1" x14ac:dyDescent="0.3">
      <c r="A23" s="32" t="s">
        <v>30</v>
      </c>
      <c r="B23" s="33">
        <v>85821130368</v>
      </c>
      <c r="C23" s="34" t="s">
        <v>21</v>
      </c>
      <c r="D23" s="50">
        <v>1.66</v>
      </c>
      <c r="E23" s="36" t="s">
        <v>29</v>
      </c>
    </row>
    <row r="24" spans="1:5" s="35" customFormat="1" ht="36" customHeight="1" thickBot="1" x14ac:dyDescent="0.3">
      <c r="A24" s="32" t="s">
        <v>30</v>
      </c>
      <c r="B24" s="33">
        <v>85821130368</v>
      </c>
      <c r="C24" s="34" t="s">
        <v>21</v>
      </c>
      <c r="D24" s="50">
        <v>10.29</v>
      </c>
      <c r="E24" s="36" t="s">
        <v>33</v>
      </c>
    </row>
    <row r="25" spans="1:5" s="35" customFormat="1" ht="36" customHeight="1" thickBot="1" x14ac:dyDescent="0.3">
      <c r="A25" s="32" t="s">
        <v>30</v>
      </c>
      <c r="B25" s="33">
        <v>85821130368</v>
      </c>
      <c r="C25" s="34" t="s">
        <v>21</v>
      </c>
      <c r="D25" s="50">
        <v>64.7</v>
      </c>
      <c r="E25" s="36" t="s">
        <v>33</v>
      </c>
    </row>
    <row r="26" spans="1:5" ht="36" customHeight="1" thickBot="1" x14ac:dyDescent="0.3">
      <c r="A26" s="40" t="s">
        <v>6</v>
      </c>
      <c r="B26" s="41"/>
      <c r="C26" s="42"/>
      <c r="D26" s="49">
        <f>D23+D24+D25</f>
        <v>76.650000000000006</v>
      </c>
      <c r="E26" s="34"/>
    </row>
    <row r="27" spans="1:5" ht="36" customHeight="1" thickBot="1" x14ac:dyDescent="0.3">
      <c r="A27" s="31" t="s">
        <v>37</v>
      </c>
      <c r="B27" s="11">
        <v>26187994862</v>
      </c>
      <c r="C27" s="1" t="s">
        <v>13</v>
      </c>
      <c r="D27" s="50">
        <v>5109.33</v>
      </c>
      <c r="E27" s="43" t="s">
        <v>39</v>
      </c>
    </row>
    <row r="28" spans="1:5" ht="36" customHeight="1" thickBot="1" x14ac:dyDescent="0.3">
      <c r="A28" s="9" t="s">
        <v>6</v>
      </c>
      <c r="B28" s="12"/>
      <c r="C28" s="10"/>
      <c r="D28" s="49">
        <v>5109.33</v>
      </c>
      <c r="E28" s="1"/>
    </row>
    <row r="29" spans="1:5" s="35" customFormat="1" ht="36" customHeight="1" thickBot="1" x14ac:dyDescent="0.3">
      <c r="A29" s="32" t="s">
        <v>32</v>
      </c>
      <c r="B29" s="33">
        <v>11469787133</v>
      </c>
      <c r="C29" s="34" t="s">
        <v>21</v>
      </c>
      <c r="D29" s="50">
        <v>87.1</v>
      </c>
      <c r="E29" s="36" t="s">
        <v>31</v>
      </c>
    </row>
    <row r="30" spans="1:5" ht="36" customHeight="1" thickBot="1" x14ac:dyDescent="0.3">
      <c r="A30" s="40" t="s">
        <v>6</v>
      </c>
      <c r="B30" s="41"/>
      <c r="C30" s="42"/>
      <c r="D30" s="49">
        <v>87.1</v>
      </c>
      <c r="E30" s="34"/>
    </row>
    <row r="31" spans="1:5" s="35" customFormat="1" ht="36" customHeight="1" thickBot="1" x14ac:dyDescent="0.3">
      <c r="A31" s="32" t="s">
        <v>40</v>
      </c>
      <c r="B31" s="33">
        <v>98221424251</v>
      </c>
      <c r="C31" s="34" t="s">
        <v>0</v>
      </c>
      <c r="D31" s="50">
        <v>180</v>
      </c>
      <c r="E31" s="36" t="s">
        <v>31</v>
      </c>
    </row>
    <row r="32" spans="1:5" ht="36" customHeight="1" thickBot="1" x14ac:dyDescent="0.3">
      <c r="A32" s="40" t="s">
        <v>6</v>
      </c>
      <c r="B32" s="41"/>
      <c r="C32" s="42"/>
      <c r="D32" s="49">
        <v>180</v>
      </c>
      <c r="E32" s="34"/>
    </row>
    <row r="33" spans="1:6" ht="36" customHeight="1" thickBot="1" x14ac:dyDescent="0.3">
      <c r="A33" s="20" t="s">
        <v>36</v>
      </c>
      <c r="B33" s="21"/>
      <c r="C33" s="21"/>
      <c r="D33" s="59">
        <f>D10+D12+D14+D17+D20+D22+D26+D28+D30+D32</f>
        <v>6470.8700000000008</v>
      </c>
      <c r="E33" s="60"/>
    </row>
    <row r="35" spans="1:6" x14ac:dyDescent="0.25">
      <c r="D35" s="51" t="s">
        <v>17</v>
      </c>
    </row>
    <row r="38" spans="1:6" x14ac:dyDescent="0.25">
      <c r="F38" s="47"/>
    </row>
    <row r="46" spans="1:6" x14ac:dyDescent="0.25">
      <c r="E46" s="47"/>
    </row>
    <row r="50" spans="4:4" x14ac:dyDescent="0.25">
      <c r="D50" s="55"/>
    </row>
    <row r="52" spans="4:4" x14ac:dyDescent="0.25">
      <c r="D52" s="55"/>
    </row>
    <row r="85" ht="34.5" customHeight="1" x14ac:dyDescent="0.25"/>
  </sheetData>
  <mergeCells count="2">
    <mergeCell ref="A7:E7"/>
    <mergeCell ref="D33:E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topLeftCell="B1" workbookViewId="0">
      <selection activeCell="B13" sqref="B13"/>
    </sheetView>
  </sheetViews>
  <sheetFormatPr defaultColWidth="16.5703125" defaultRowHeight="15" x14ac:dyDescent="0.25"/>
  <cols>
    <col min="1" max="1" width="21.28515625" hidden="1" customWidth="1"/>
    <col min="2" max="2" width="50.5703125" customWidth="1"/>
    <col min="3" max="3" width="38.85546875" customWidth="1"/>
  </cols>
  <sheetData>
    <row r="1" spans="1:6" ht="15.75" thickBot="1" x14ac:dyDescent="0.3"/>
    <row r="2" spans="1:6" s="4" customFormat="1" ht="18.75" customHeight="1" thickBot="1" x14ac:dyDescent="0.3">
      <c r="A2" s="23"/>
      <c r="B2" s="63" t="s">
        <v>14</v>
      </c>
      <c r="C2" s="63"/>
    </row>
    <row r="3" spans="1:6" s="4" customFormat="1" ht="18.75" customHeight="1" thickBot="1" x14ac:dyDescent="0.3">
      <c r="A3" s="23"/>
      <c r="B3" s="24" t="s">
        <v>15</v>
      </c>
      <c r="C3" s="24"/>
    </row>
    <row r="4" spans="1:6" s="4" customFormat="1" ht="18.75" customHeight="1" thickBot="1" x14ac:dyDescent="0.3">
      <c r="A4" s="23"/>
      <c r="B4" s="24" t="s">
        <v>16</v>
      </c>
      <c r="C4" s="24"/>
    </row>
    <row r="5" spans="1:6" ht="18.75" customHeight="1" thickBot="1" x14ac:dyDescent="0.3">
      <c r="A5" s="25"/>
      <c r="B5" s="64"/>
      <c r="C5" s="64"/>
    </row>
    <row r="6" spans="1:6" s="13" customFormat="1" ht="41.25" customHeight="1" thickBot="1" x14ac:dyDescent="0.3">
      <c r="A6" s="26"/>
      <c r="B6" s="61" t="s">
        <v>35</v>
      </c>
      <c r="C6" s="62"/>
    </row>
    <row r="7" spans="1:6" s="4" customFormat="1" ht="45.75" customHeight="1" thickBot="1" x14ac:dyDescent="0.3">
      <c r="A7" s="14" t="s">
        <v>8</v>
      </c>
      <c r="B7" s="27" t="s">
        <v>7</v>
      </c>
      <c r="C7" s="28" t="s">
        <v>5</v>
      </c>
    </row>
    <row r="8" spans="1:6" ht="36" customHeight="1" thickBot="1" x14ac:dyDescent="0.3">
      <c r="A8" s="3" t="s">
        <v>9</v>
      </c>
      <c r="B8" s="53">
        <f>163446.13+8034.16</f>
        <v>171480.29</v>
      </c>
      <c r="C8" s="17" t="s">
        <v>25</v>
      </c>
      <c r="E8" s="47"/>
    </row>
    <row r="9" spans="1:6" ht="36" customHeight="1" thickBot="1" x14ac:dyDescent="0.3">
      <c r="A9" s="1"/>
      <c r="B9" s="53">
        <f>26295.03+1325.64</f>
        <v>27620.67</v>
      </c>
      <c r="C9" s="17" t="s">
        <v>11</v>
      </c>
      <c r="E9" s="47"/>
    </row>
    <row r="10" spans="1:6" ht="36" customHeight="1" thickBot="1" x14ac:dyDescent="0.3">
      <c r="A10" s="1"/>
      <c r="B10" s="53">
        <f>1083.12+30.26</f>
        <v>1113.3799999999999</v>
      </c>
      <c r="C10" s="17" t="s">
        <v>12</v>
      </c>
    </row>
    <row r="11" spans="1:6" ht="36" customHeight="1" thickBot="1" x14ac:dyDescent="0.3">
      <c r="A11" s="2"/>
      <c r="B11" s="54">
        <v>336</v>
      </c>
      <c r="C11" s="16" t="s">
        <v>26</v>
      </c>
      <c r="E11" s="47"/>
      <c r="F11" s="47"/>
    </row>
    <row r="12" spans="1:6" ht="36" customHeight="1" thickBot="1" x14ac:dyDescent="0.3">
      <c r="A12" s="2"/>
      <c r="B12" s="44">
        <f>SUM(B8:B11)</f>
        <v>200550.34000000003</v>
      </c>
      <c r="C12" s="22" t="s">
        <v>41</v>
      </c>
      <c r="E12" s="47"/>
    </row>
    <row r="13" spans="1:6" ht="36" customHeight="1" thickBot="1" x14ac:dyDescent="0.3">
      <c r="A13" s="15" t="s">
        <v>10</v>
      </c>
    </row>
    <row r="14" spans="1:6" x14ac:dyDescent="0.25">
      <c r="C14" t="s">
        <v>17</v>
      </c>
      <c r="F14" s="47"/>
    </row>
  </sheetData>
  <mergeCells count="3">
    <mergeCell ref="B6:C6"/>
    <mergeCell ref="B2:C2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OŠ Zadarski otoci</cp:lastModifiedBy>
  <cp:lastPrinted>2024-03-11T11:15:15Z</cp:lastPrinted>
  <dcterms:created xsi:type="dcterms:W3CDTF">2024-02-15T07:48:27Z</dcterms:created>
  <dcterms:modified xsi:type="dcterms:W3CDTF">2024-09-03T08:26:10Z</dcterms:modified>
</cp:coreProperties>
</file>