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Š Zadarski otoci\Desktop\TRANSPARENTNOST\"/>
    </mc:Choice>
  </mc:AlternateContent>
  <bookViews>
    <workbookView xWindow="0" yWindow="0" windowWidth="28800" windowHeight="12330" activeTab="1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B15" i="2"/>
  <c r="B8" i="2"/>
  <c r="B11" i="2"/>
  <c r="B10" i="2"/>
  <c r="D36" i="1" l="1"/>
  <c r="D29" i="1"/>
  <c r="D16" i="1"/>
  <c r="B9" i="2" l="1"/>
  <c r="D53" i="1" l="1"/>
</calcChain>
</file>

<file path=xl/sharedStrings.xml><?xml version="1.0" encoding="utf-8"?>
<sst xmlns="http://schemas.openxmlformats.org/spreadsheetml/2006/main" count="142" uniqueCount="67">
  <si>
    <t>Zadar</t>
  </si>
  <si>
    <t>NAZIV PRIMATELJA</t>
  </si>
  <si>
    <t>OIB PRIMATELJA</t>
  </si>
  <si>
    <t>SJEDIŠTE PRIMATELJA</t>
  </si>
  <si>
    <t>NAČIN OBJAVE ISPLAČENOG IZNOSA</t>
  </si>
  <si>
    <t>Vrsta rashoda i izdatka</t>
  </si>
  <si>
    <t>UKUPNO :</t>
  </si>
  <si>
    <t>Način objave isplaćenog iznosa</t>
  </si>
  <si>
    <t>Obveznik-isplatitelj</t>
  </si>
  <si>
    <t>Ministarstvo</t>
  </si>
  <si>
    <t>UKUPNO:</t>
  </si>
  <si>
    <t>3132-Doprinosi za obvezno zdravstveno osiguranje</t>
  </si>
  <si>
    <t>3212-Naknade za prijevoz, za rad na terenu i odvojeni život</t>
  </si>
  <si>
    <t>Zagreb</t>
  </si>
  <si>
    <t>OŠ ZADARSKI OTOCI-ZADAR</t>
  </si>
  <si>
    <t>Trg Damira Tomljanovića Gavrana 2 23000 Zadar</t>
  </si>
  <si>
    <t>OIB 31690679863</t>
  </si>
  <si>
    <t>Odgovorna osoba: Davor Barić, dipl.ing.</t>
  </si>
  <si>
    <t>Premium plus d.o.o</t>
  </si>
  <si>
    <t xml:space="preserve">3239-Ostale usluge </t>
  </si>
  <si>
    <t>3234-Komunalne usluge</t>
  </si>
  <si>
    <t>Hrvatski Telekom d.d.</t>
  </si>
  <si>
    <t>HEP-OPSKRBA D.O.O.</t>
  </si>
  <si>
    <t>3223- Energija</t>
  </si>
  <si>
    <t xml:space="preserve">Zagreb </t>
  </si>
  <si>
    <t>HP- Hrvatska pošta d.d.</t>
  </si>
  <si>
    <t>Velika Gorica</t>
  </si>
  <si>
    <t xml:space="preserve">3231- Usluge telefona, pošte i prijevoza </t>
  </si>
  <si>
    <t>3111-Bruto plaće za redovan rad (ukupni iznos bez bolovanja na teret HZZO-a)</t>
  </si>
  <si>
    <t>3295-Pristojbe i naknade</t>
  </si>
  <si>
    <t xml:space="preserve">Zdenka Supičić Špralja </t>
  </si>
  <si>
    <t xml:space="preserve">3235-Zakupnine i najamnine </t>
  </si>
  <si>
    <t>MEDITERAN SECURITY d.o.o.</t>
  </si>
  <si>
    <t>Zdravo i kvalitetno frutarija d.o.o.</t>
  </si>
  <si>
    <t>Split</t>
  </si>
  <si>
    <t>3222-Materijal i sirovine</t>
  </si>
  <si>
    <t>Vodovod  d.o.o.</t>
  </si>
  <si>
    <t>3221-Uredski materijal i ostali materijalni rashodi</t>
  </si>
  <si>
    <t xml:space="preserve">3238-Računalne usluge </t>
  </si>
  <si>
    <t>3299-Ostali nespomenuti rashodi poslovanja</t>
  </si>
  <si>
    <t>Financijska agencija</t>
  </si>
  <si>
    <t>3211- Službena putovanja</t>
  </si>
  <si>
    <t>Auto ključ, vl.S. Kulenović</t>
  </si>
  <si>
    <t>Javna vatrogasna postrojba Zadar</t>
  </si>
  <si>
    <t>3239-Ostale usluge</t>
  </si>
  <si>
    <t>Opti Print Adria  d.o.o.</t>
  </si>
  <si>
    <t>Optimus Lab d.o.o.</t>
  </si>
  <si>
    <t>Čakovec</t>
  </si>
  <si>
    <t>3237-Intelektualne i osobne usluge</t>
  </si>
  <si>
    <t xml:space="preserve">Inovativni Zadar d.o.o. </t>
  </si>
  <si>
    <t>Čistoća d.o.o.</t>
  </si>
  <si>
    <t>Mikronis d.o.o.</t>
  </si>
  <si>
    <t xml:space="preserve">Marko Džaja </t>
  </si>
  <si>
    <t>Narodne novine d.d.</t>
  </si>
  <si>
    <t>Zavod za javno zdravstvo Zadar</t>
  </si>
  <si>
    <t xml:space="preserve">3121- Ostali rashodi za zaposlene </t>
  </si>
  <si>
    <t>INFORMACIJE O TROŠENJU SREDSTAVA ZA LIPANJ2024.</t>
  </si>
  <si>
    <t xml:space="preserve">Ukupno za  lipanj 2024. </t>
  </si>
  <si>
    <t>3721-Naknade građanima i kućanstvima u novcu</t>
  </si>
  <si>
    <t xml:space="preserve">UKUPNO ZA LIPANJ 2024: </t>
  </si>
  <si>
    <t>Glas Koncila</t>
  </si>
  <si>
    <t>Javni bilježnik Silvana Grdović</t>
  </si>
  <si>
    <t xml:space="preserve">Spectrum </t>
  </si>
  <si>
    <t>PA-GO</t>
  </si>
  <si>
    <t>Kone d.o.o</t>
  </si>
  <si>
    <t>INFORMACIJE O TROŠENJU SREDSTAVA ZA LIPANJ 2024.</t>
  </si>
  <si>
    <t>Dorado tours,putnička agencija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</si>
</sst>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1" xfId="0" applyFont="1" applyBorder="1"/>
    <xf numFmtId="0" fontId="1" fillId="0" borderId="1" xfId="0" applyFont="1" applyBorder="1"/>
    <xf numFmtId="0" fontId="4" fillId="0" borderId="0" xfId="0" applyFont="1"/>
    <xf numFmtId="0" fontId="2" fillId="0" borderId="5" xfId="0" applyFont="1" applyBorder="1"/>
    <xf numFmtId="0" fontId="2" fillId="0" borderId="0" xfId="0" applyFont="1" applyBorder="1"/>
    <xf numFmtId="0" fontId="4" fillId="0" borderId="0" xfId="0" applyFont="1" applyBorder="1"/>
    <xf numFmtId="0" fontId="0" fillId="0" borderId="0" xfId="0" applyAlignment="1">
      <alignment vertical="center"/>
    </xf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2" fillId="0" borderId="1" xfId="0" applyFont="1" applyBorder="1"/>
    <xf numFmtId="0" fontId="1" fillId="4" borderId="1" xfId="0" applyFont="1" applyFill="1" applyBorder="1"/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/>
    <xf numFmtId="0" fontId="1" fillId="6" borderId="2" xfId="0" applyFont="1" applyFill="1" applyBorder="1" applyAlignment="1"/>
    <xf numFmtId="0" fontId="1" fillId="6" borderId="3" xfId="0" applyFont="1" applyFill="1" applyBorder="1" applyAlignment="1"/>
    <xf numFmtId="0" fontId="1" fillId="5" borderId="1" xfId="0" applyFont="1" applyFill="1" applyBorder="1" applyAlignment="1">
      <alignment horizontal="left"/>
    </xf>
    <xf numFmtId="0" fontId="4" fillId="0" borderId="2" xfId="0" applyFont="1" applyBorder="1"/>
    <xf numFmtId="0" fontId="2" fillId="0" borderId="0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vertical="center" wrapText="1"/>
    </xf>
    <xf numFmtId="164" fontId="2" fillId="5" borderId="6" xfId="0" applyNumberFormat="1" applyFont="1" applyFill="1" applyBorder="1" applyAlignment="1">
      <alignment wrapText="1"/>
    </xf>
    <xf numFmtId="0" fontId="2" fillId="5" borderId="6" xfId="0" applyFont="1" applyFill="1" applyBorder="1" applyAlignment="1">
      <alignment horizontal="center" wrapText="1"/>
    </xf>
    <xf numFmtId="0" fontId="0" fillId="0" borderId="0" xfId="0" applyBorder="1"/>
    <xf numFmtId="0" fontId="0" fillId="0" borderId="5" xfId="0" applyBorder="1"/>
    <xf numFmtId="0" fontId="0" fillId="0" borderId="1" xfId="0" applyBorder="1" applyAlignment="1">
      <alignment horizontal="left" wrapText="1"/>
    </xf>
    <xf numFmtId="0" fontId="0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0" xfId="0" applyFont="1" applyFill="1"/>
    <xf numFmtId="0" fontId="1" fillId="5" borderId="1" xfId="0" applyFont="1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0" borderId="1" xfId="0" applyBorder="1" applyAlignment="1">
      <alignment wrapText="1"/>
    </xf>
    <xf numFmtId="4" fontId="1" fillId="5" borderId="1" xfId="0" applyNumberFormat="1" applyFont="1" applyFill="1" applyBorder="1"/>
    <xf numFmtId="4" fontId="0" fillId="0" borderId="0" xfId="0" applyNumberFormat="1" applyFill="1"/>
    <xf numFmtId="0" fontId="0" fillId="0" borderId="0" xfId="0" applyBorder="1" applyAlignment="1">
      <alignment horizontal="center"/>
    </xf>
    <xf numFmtId="4" fontId="0" fillId="0" borderId="0" xfId="0" applyNumberFormat="1"/>
    <xf numFmtId="0" fontId="4" fillId="0" borderId="0" xfId="0" applyFont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4" fontId="0" fillId="0" borderId="1" xfId="0" applyNumberFormat="1" applyFill="1" applyBorder="1"/>
    <xf numFmtId="164" fontId="5" fillId="0" borderId="1" xfId="0" applyNumberFormat="1" applyFont="1" applyFill="1" applyBorder="1"/>
    <xf numFmtId="4" fontId="0" fillId="0" borderId="0" xfId="0" applyNumberFormat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1" fillId="6" borderId="3" xfId="0" applyNumberFormat="1" applyFont="1" applyFill="1" applyBorder="1" applyAlignment="1">
      <alignment horizontal="center" wrapText="1"/>
    </xf>
    <xf numFmtId="4" fontId="1" fillId="6" borderId="4" xfId="0" applyNumberFormat="1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" fontId="0" fillId="0" borderId="0" xfId="0" applyNumberFormat="1" applyFont="1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3"/>
  <sheetViews>
    <sheetView topLeftCell="A50" workbookViewId="0">
      <selection activeCell="D65" sqref="D65"/>
    </sheetView>
  </sheetViews>
  <sheetFormatPr defaultColWidth="16.5703125" defaultRowHeight="15" x14ac:dyDescent="0.25"/>
  <cols>
    <col min="1" max="1" width="34.140625" customWidth="1"/>
    <col min="2" max="3" width="16.5703125" customWidth="1"/>
    <col min="4" max="4" width="16.5703125" style="52" customWidth="1"/>
    <col min="5" max="5" width="22.85546875" customWidth="1"/>
  </cols>
  <sheetData>
    <row r="3" spans="1:7" s="4" customFormat="1" ht="18.75" customHeight="1" x14ac:dyDescent="0.25">
      <c r="A3" s="5" t="s">
        <v>14</v>
      </c>
      <c r="B3" s="6"/>
      <c r="C3" s="6"/>
      <c r="D3" s="48"/>
      <c r="E3" s="7"/>
    </row>
    <row r="4" spans="1:7" s="4" customFormat="1" ht="18.75" customHeight="1" x14ac:dyDescent="0.25">
      <c r="A4" s="5" t="s">
        <v>15</v>
      </c>
      <c r="B4" s="6"/>
      <c r="C4" s="6"/>
      <c r="D4" s="48"/>
      <c r="E4" s="7"/>
    </row>
    <row r="5" spans="1:7" s="4" customFormat="1" ht="18.75" customHeight="1" x14ac:dyDescent="0.25">
      <c r="A5" s="5" t="s">
        <v>16</v>
      </c>
      <c r="B5" s="6"/>
      <c r="C5" s="6"/>
      <c r="D5" s="48"/>
      <c r="E5" s="7"/>
    </row>
    <row r="6" spans="1:7" ht="15.75" thickBot="1" x14ac:dyDescent="0.3">
      <c r="A6" s="30"/>
      <c r="B6" s="29"/>
      <c r="C6" s="29"/>
      <c r="D6" s="46"/>
      <c r="E6" s="29"/>
    </row>
    <row r="7" spans="1:7" s="8" customFormat="1" ht="27.75" customHeight="1" thickBot="1" x14ac:dyDescent="0.3">
      <c r="A7" s="59" t="s">
        <v>65</v>
      </c>
      <c r="B7" s="60"/>
      <c r="C7" s="60"/>
      <c r="D7" s="60"/>
      <c r="E7" s="61"/>
    </row>
    <row r="8" spans="1:7" s="4" customFormat="1" ht="45.75" customHeight="1" thickBot="1" x14ac:dyDescent="0.3">
      <c r="A8" s="19" t="s">
        <v>1</v>
      </c>
      <c r="B8" s="18" t="s">
        <v>2</v>
      </c>
      <c r="C8" s="18" t="s">
        <v>3</v>
      </c>
      <c r="D8" s="18" t="s">
        <v>4</v>
      </c>
      <c r="E8" s="18" t="s">
        <v>5</v>
      </c>
    </row>
    <row r="9" spans="1:7" s="35" customFormat="1" ht="36" customHeight="1" thickBot="1" x14ac:dyDescent="0.3">
      <c r="A9" s="34" t="s">
        <v>51</v>
      </c>
      <c r="B9" s="33">
        <v>59964152545</v>
      </c>
      <c r="C9" s="34" t="s">
        <v>24</v>
      </c>
      <c r="D9" s="51">
        <v>68</v>
      </c>
      <c r="E9" s="57" t="s">
        <v>37</v>
      </c>
    </row>
    <row r="10" spans="1:7" ht="36" customHeight="1" thickBot="1" x14ac:dyDescent="0.3">
      <c r="A10" s="40" t="s">
        <v>6</v>
      </c>
      <c r="B10" s="41"/>
      <c r="C10" s="42"/>
      <c r="D10" s="49">
        <v>68</v>
      </c>
      <c r="E10" s="34"/>
    </row>
    <row r="11" spans="1:7" s="39" customFormat="1" ht="36" customHeight="1" thickBot="1" x14ac:dyDescent="0.3">
      <c r="A11" s="32" t="s">
        <v>53</v>
      </c>
      <c r="B11" s="37">
        <v>64546066176</v>
      </c>
      <c r="C11" s="32" t="s">
        <v>24</v>
      </c>
      <c r="D11" s="53">
        <v>323.13</v>
      </c>
      <c r="E11" s="38" t="s">
        <v>37</v>
      </c>
      <c r="G11" s="68"/>
    </row>
    <row r="12" spans="1:7" ht="36" customHeight="1" thickBot="1" x14ac:dyDescent="0.3">
      <c r="A12" s="40" t="s">
        <v>6</v>
      </c>
      <c r="B12" s="41"/>
      <c r="C12" s="42"/>
      <c r="D12" s="49">
        <v>323.13</v>
      </c>
      <c r="E12" s="34"/>
    </row>
    <row r="13" spans="1:7" s="35" customFormat="1" ht="36" customHeight="1" thickBot="1" x14ac:dyDescent="0.3">
      <c r="A13" s="32" t="s">
        <v>18</v>
      </c>
      <c r="B13" s="33">
        <v>47612356838</v>
      </c>
      <c r="C13" s="34" t="s">
        <v>0</v>
      </c>
      <c r="D13" s="51">
        <v>331.81</v>
      </c>
      <c r="E13" s="36" t="s">
        <v>37</v>
      </c>
      <c r="F13" s="45"/>
    </row>
    <row r="14" spans="1:7" s="35" customFormat="1" ht="36" customHeight="1" thickBot="1" x14ac:dyDescent="0.3">
      <c r="A14" s="32" t="s">
        <v>18</v>
      </c>
      <c r="B14" s="33">
        <v>47612356838</v>
      </c>
      <c r="C14" s="34" t="s">
        <v>0</v>
      </c>
      <c r="D14" s="51">
        <v>99.49</v>
      </c>
      <c r="E14" s="36" t="s">
        <v>37</v>
      </c>
      <c r="G14" s="45"/>
    </row>
    <row r="15" spans="1:7" s="35" customFormat="1" ht="36" customHeight="1" thickBot="1" x14ac:dyDescent="0.3">
      <c r="A15" s="32" t="s">
        <v>18</v>
      </c>
      <c r="B15" s="33">
        <v>47612356838</v>
      </c>
      <c r="C15" s="34" t="s">
        <v>0</v>
      </c>
      <c r="D15" s="51">
        <v>155</v>
      </c>
      <c r="E15" s="36" t="s">
        <v>37</v>
      </c>
      <c r="G15" s="45"/>
    </row>
    <row r="16" spans="1:7" ht="36" customHeight="1" thickBot="1" x14ac:dyDescent="0.3">
      <c r="A16" s="40" t="s">
        <v>6</v>
      </c>
      <c r="B16" s="41"/>
      <c r="C16" s="42"/>
      <c r="D16" s="49">
        <f>D13+D14+D15</f>
        <v>586.29999999999995</v>
      </c>
      <c r="E16" s="34"/>
    </row>
    <row r="17" spans="1:7" ht="36" customHeight="1" thickBot="1" x14ac:dyDescent="0.3">
      <c r="A17" s="1" t="s">
        <v>62</v>
      </c>
      <c r="B17" s="11">
        <v>70661668579</v>
      </c>
      <c r="C17" s="1" t="s">
        <v>0</v>
      </c>
      <c r="D17" s="51">
        <v>16.899999999999999</v>
      </c>
      <c r="E17" s="31" t="s">
        <v>37</v>
      </c>
    </row>
    <row r="18" spans="1:7" ht="36" customHeight="1" thickBot="1" x14ac:dyDescent="0.3">
      <c r="A18" s="9" t="s">
        <v>6</v>
      </c>
      <c r="B18" s="12"/>
      <c r="C18" s="10"/>
      <c r="D18" s="50">
        <v>16.899999999999999</v>
      </c>
      <c r="E18" s="1"/>
    </row>
    <row r="19" spans="1:7" s="35" customFormat="1" ht="36" customHeight="1" thickBot="1" x14ac:dyDescent="0.3">
      <c r="A19" s="32" t="s">
        <v>60</v>
      </c>
      <c r="B19" s="33">
        <v>42821159693</v>
      </c>
      <c r="C19" s="34" t="s">
        <v>13</v>
      </c>
      <c r="D19" s="51">
        <v>28</v>
      </c>
      <c r="E19" s="36" t="s">
        <v>37</v>
      </c>
    </row>
    <row r="20" spans="1:7" ht="36" customHeight="1" thickBot="1" x14ac:dyDescent="0.3">
      <c r="A20" s="40" t="s">
        <v>6</v>
      </c>
      <c r="B20" s="41"/>
      <c r="C20" s="42"/>
      <c r="D20" s="49">
        <v>28</v>
      </c>
      <c r="E20" s="34"/>
    </row>
    <row r="21" spans="1:7" ht="36" customHeight="1" thickBot="1" x14ac:dyDescent="0.3">
      <c r="A21" s="31" t="s">
        <v>33</v>
      </c>
      <c r="B21" s="11">
        <v>63949120108</v>
      </c>
      <c r="C21" s="1" t="s">
        <v>34</v>
      </c>
      <c r="D21" s="51">
        <v>266.98</v>
      </c>
      <c r="E21" s="1" t="s">
        <v>35</v>
      </c>
    </row>
    <row r="22" spans="1:7" ht="36" customHeight="1" thickBot="1" x14ac:dyDescent="0.3">
      <c r="A22" s="9" t="s">
        <v>6</v>
      </c>
      <c r="B22" s="12"/>
      <c r="C22" s="10"/>
      <c r="D22" s="50">
        <v>266.98</v>
      </c>
      <c r="E22" s="1"/>
    </row>
    <row r="23" spans="1:7" s="35" customFormat="1" ht="36" customHeight="1" thickBot="1" x14ac:dyDescent="0.3">
      <c r="A23" s="32" t="s">
        <v>22</v>
      </c>
      <c r="B23" s="33">
        <v>63073332379</v>
      </c>
      <c r="C23" s="34" t="s">
        <v>13</v>
      </c>
      <c r="D23" s="51">
        <v>2833.12</v>
      </c>
      <c r="E23" s="36" t="s">
        <v>23</v>
      </c>
    </row>
    <row r="24" spans="1:7" ht="36" customHeight="1" thickBot="1" x14ac:dyDescent="0.3">
      <c r="A24" s="40" t="s">
        <v>6</v>
      </c>
      <c r="B24" s="41"/>
      <c r="C24" s="42"/>
      <c r="D24" s="49">
        <v>2833.12</v>
      </c>
      <c r="E24" s="36"/>
      <c r="G24" s="47"/>
    </row>
    <row r="25" spans="1:7" s="39" customFormat="1" ht="36" customHeight="1" thickBot="1" x14ac:dyDescent="0.3">
      <c r="A25" s="32" t="s">
        <v>25</v>
      </c>
      <c r="B25" s="37">
        <v>87311810356</v>
      </c>
      <c r="C25" s="32" t="s">
        <v>26</v>
      </c>
      <c r="D25" s="53">
        <v>45.58</v>
      </c>
      <c r="E25" s="38" t="s">
        <v>27</v>
      </c>
    </row>
    <row r="26" spans="1:7" ht="36" customHeight="1" thickBot="1" x14ac:dyDescent="0.3">
      <c r="A26" s="40" t="s">
        <v>6</v>
      </c>
      <c r="B26" s="41"/>
      <c r="C26" s="42"/>
      <c r="D26" s="49">
        <v>45.58</v>
      </c>
      <c r="E26" s="34"/>
    </row>
    <row r="27" spans="1:7" s="39" customFormat="1" ht="36" customHeight="1" thickBot="1" x14ac:dyDescent="0.3">
      <c r="A27" s="32" t="s">
        <v>21</v>
      </c>
      <c r="B27" s="37">
        <v>81793146560</v>
      </c>
      <c r="C27" s="32" t="s">
        <v>13</v>
      </c>
      <c r="D27" s="53">
        <v>14.63</v>
      </c>
      <c r="E27" s="38" t="s">
        <v>27</v>
      </c>
    </row>
    <row r="28" spans="1:7" s="39" customFormat="1" ht="36" customHeight="1" thickBot="1" x14ac:dyDescent="0.3">
      <c r="A28" s="32" t="s">
        <v>21</v>
      </c>
      <c r="B28" s="37">
        <v>81793146560</v>
      </c>
      <c r="C28" s="32" t="s">
        <v>13</v>
      </c>
      <c r="D28" s="53">
        <v>73.709999999999994</v>
      </c>
      <c r="E28" s="38" t="s">
        <v>27</v>
      </c>
    </row>
    <row r="29" spans="1:7" ht="36" customHeight="1" thickBot="1" x14ac:dyDescent="0.3">
      <c r="A29" s="40" t="s">
        <v>6</v>
      </c>
      <c r="B29" s="41"/>
      <c r="C29" s="42"/>
      <c r="D29" s="49">
        <f>D27+D28</f>
        <v>88.339999999999989</v>
      </c>
      <c r="E29" s="34"/>
    </row>
    <row r="30" spans="1:7" s="39" customFormat="1" ht="36" customHeight="1" thickBot="1" x14ac:dyDescent="0.3">
      <c r="A30" s="32" t="s">
        <v>49</v>
      </c>
      <c r="B30" s="37">
        <v>33061586626</v>
      </c>
      <c r="C30" s="32" t="s">
        <v>0</v>
      </c>
      <c r="D30" s="53">
        <v>109.5</v>
      </c>
      <c r="E30" s="38" t="s">
        <v>27</v>
      </c>
    </row>
    <row r="31" spans="1:7" ht="36" customHeight="1" thickBot="1" x14ac:dyDescent="0.3">
      <c r="A31" s="40" t="s">
        <v>6</v>
      </c>
      <c r="B31" s="41"/>
      <c r="C31" s="42"/>
      <c r="D31" s="49">
        <v>109.5</v>
      </c>
      <c r="E31" s="34"/>
    </row>
    <row r="32" spans="1:7" s="39" customFormat="1" ht="36" customHeight="1" thickBot="1" x14ac:dyDescent="0.3">
      <c r="A32" s="32" t="s">
        <v>66</v>
      </c>
      <c r="B32" s="37">
        <v>67134168851</v>
      </c>
      <c r="C32" s="32" t="s">
        <v>0</v>
      </c>
      <c r="D32" s="53">
        <v>1650</v>
      </c>
      <c r="E32" s="38" t="s">
        <v>27</v>
      </c>
    </row>
    <row r="33" spans="1:7" ht="36" customHeight="1" thickBot="1" x14ac:dyDescent="0.3">
      <c r="A33" s="40" t="s">
        <v>6</v>
      </c>
      <c r="B33" s="41"/>
      <c r="C33" s="42"/>
      <c r="D33" s="49">
        <v>1650</v>
      </c>
      <c r="E33" s="34"/>
    </row>
    <row r="34" spans="1:7" ht="36" customHeight="1" thickBot="1" x14ac:dyDescent="0.3">
      <c r="A34" s="1" t="s">
        <v>36</v>
      </c>
      <c r="B34" s="11">
        <v>89406825003</v>
      </c>
      <c r="C34" s="1" t="s">
        <v>0</v>
      </c>
      <c r="D34" s="51">
        <v>13.91</v>
      </c>
      <c r="E34" s="1" t="s">
        <v>20</v>
      </c>
    </row>
    <row r="35" spans="1:7" ht="36" customHeight="1" thickBot="1" x14ac:dyDescent="0.3">
      <c r="A35" s="1" t="s">
        <v>36</v>
      </c>
      <c r="B35" s="11">
        <v>89406825003</v>
      </c>
      <c r="C35" s="1" t="s">
        <v>0</v>
      </c>
      <c r="D35" s="51">
        <v>234.82</v>
      </c>
      <c r="E35" s="1" t="s">
        <v>20</v>
      </c>
    </row>
    <row r="36" spans="1:7" ht="36" customHeight="1" thickBot="1" x14ac:dyDescent="0.3">
      <c r="A36" s="40" t="s">
        <v>6</v>
      </c>
      <c r="B36" s="41"/>
      <c r="C36" s="42"/>
      <c r="D36" s="49">
        <f>D34+D35</f>
        <v>248.73</v>
      </c>
      <c r="E36" s="34"/>
    </row>
    <row r="37" spans="1:7" s="35" customFormat="1" ht="36" customHeight="1" thickBot="1" x14ac:dyDescent="0.3">
      <c r="A37" s="38" t="s">
        <v>63</v>
      </c>
      <c r="B37" s="33">
        <v>24292016879</v>
      </c>
      <c r="C37" s="34" t="s">
        <v>0</v>
      </c>
      <c r="D37" s="51">
        <v>45</v>
      </c>
      <c r="E37" s="36" t="s">
        <v>20</v>
      </c>
    </row>
    <row r="38" spans="1:7" ht="36" customHeight="1" thickBot="1" x14ac:dyDescent="0.3">
      <c r="A38" s="40" t="s">
        <v>6</v>
      </c>
      <c r="B38" s="41"/>
      <c r="C38" s="42"/>
      <c r="D38" s="49">
        <v>45</v>
      </c>
      <c r="E38" s="34"/>
    </row>
    <row r="39" spans="1:7" s="35" customFormat="1" ht="36" customHeight="1" thickBot="1" x14ac:dyDescent="0.3">
      <c r="A39" s="38" t="s">
        <v>50</v>
      </c>
      <c r="B39" s="33">
        <v>84923155727</v>
      </c>
      <c r="C39" s="34" t="s">
        <v>0</v>
      </c>
      <c r="D39" s="51">
        <v>243.23</v>
      </c>
      <c r="E39" s="36" t="s">
        <v>20</v>
      </c>
    </row>
    <row r="40" spans="1:7" ht="36" customHeight="1" thickBot="1" x14ac:dyDescent="0.3">
      <c r="A40" s="40" t="s">
        <v>6</v>
      </c>
      <c r="B40" s="41"/>
      <c r="C40" s="42"/>
      <c r="D40" s="49">
        <v>243.23</v>
      </c>
      <c r="E40" s="34"/>
    </row>
    <row r="41" spans="1:7" s="35" customFormat="1" ht="36" customHeight="1" thickBot="1" x14ac:dyDescent="0.3">
      <c r="A41" s="38" t="s">
        <v>54</v>
      </c>
      <c r="B41" s="33">
        <v>30765863795</v>
      </c>
      <c r="C41" s="34" t="s">
        <v>0</v>
      </c>
      <c r="D41" s="51">
        <v>113.75</v>
      </c>
      <c r="E41" s="36" t="s">
        <v>20</v>
      </c>
    </row>
    <row r="42" spans="1:7" ht="36" customHeight="1" thickBot="1" x14ac:dyDescent="0.3">
      <c r="A42" s="40" t="s">
        <v>6</v>
      </c>
      <c r="B42" s="41"/>
      <c r="C42" s="42"/>
      <c r="D42" s="49">
        <v>113.75</v>
      </c>
      <c r="E42" s="34"/>
    </row>
    <row r="43" spans="1:7" ht="36" customHeight="1" thickBot="1" x14ac:dyDescent="0.3">
      <c r="A43" s="1" t="s">
        <v>30</v>
      </c>
      <c r="B43" s="11"/>
      <c r="C43" s="1"/>
      <c r="D43" s="51">
        <v>238.9</v>
      </c>
      <c r="E43" s="43" t="s">
        <v>31</v>
      </c>
      <c r="G43" s="47"/>
    </row>
    <row r="44" spans="1:7" ht="36" customHeight="1" thickBot="1" x14ac:dyDescent="0.3">
      <c r="A44" s="9" t="s">
        <v>6</v>
      </c>
      <c r="B44" s="12"/>
      <c r="C44" s="10"/>
      <c r="D44" s="50">
        <v>238.9</v>
      </c>
      <c r="E44" s="1"/>
    </row>
    <row r="45" spans="1:7" ht="36" customHeight="1" thickBot="1" x14ac:dyDescent="0.3">
      <c r="A45" s="1" t="s">
        <v>52</v>
      </c>
      <c r="B45" s="11"/>
      <c r="C45" s="1"/>
      <c r="D45" s="51">
        <v>200</v>
      </c>
      <c r="E45" s="43" t="s">
        <v>31</v>
      </c>
      <c r="G45" s="47"/>
    </row>
    <row r="46" spans="1:7" ht="36" customHeight="1" thickBot="1" x14ac:dyDescent="0.3">
      <c r="A46" s="9" t="s">
        <v>6</v>
      </c>
      <c r="B46" s="12"/>
      <c r="C46" s="10"/>
      <c r="D46" s="50">
        <v>200</v>
      </c>
      <c r="E46" s="1"/>
    </row>
    <row r="47" spans="1:7" s="35" customFormat="1" ht="36" customHeight="1" thickBot="1" x14ac:dyDescent="0.3">
      <c r="A47" s="32" t="s">
        <v>40</v>
      </c>
      <c r="B47" s="33">
        <v>85821130368</v>
      </c>
      <c r="C47" s="34" t="s">
        <v>24</v>
      </c>
      <c r="D47" s="51">
        <v>1.66</v>
      </c>
      <c r="E47" s="36" t="s">
        <v>38</v>
      </c>
    </row>
    <row r="48" spans="1:7" ht="36" customHeight="1" thickBot="1" x14ac:dyDescent="0.3">
      <c r="A48" s="40" t="s">
        <v>6</v>
      </c>
      <c r="B48" s="41"/>
      <c r="C48" s="42"/>
      <c r="D48" s="49">
        <v>1.66</v>
      </c>
      <c r="E48" s="34"/>
    </row>
    <row r="49" spans="1:7" ht="36" customHeight="1" thickBot="1" x14ac:dyDescent="0.3">
      <c r="A49" s="31" t="s">
        <v>32</v>
      </c>
      <c r="B49" s="11">
        <v>25272825447</v>
      </c>
      <c r="C49" s="1" t="s">
        <v>0</v>
      </c>
      <c r="D49" s="51">
        <v>1365</v>
      </c>
      <c r="E49" s="43" t="s">
        <v>19</v>
      </c>
    </row>
    <row r="50" spans="1:7" ht="36" customHeight="1" thickBot="1" x14ac:dyDescent="0.3">
      <c r="A50" s="9" t="s">
        <v>6</v>
      </c>
      <c r="B50" s="12"/>
      <c r="C50" s="10"/>
      <c r="D50" s="50">
        <v>1365</v>
      </c>
      <c r="E50" s="1"/>
    </row>
    <row r="51" spans="1:7" s="35" customFormat="1" ht="36" customHeight="1" thickBot="1" x14ac:dyDescent="0.3">
      <c r="A51" s="38" t="s">
        <v>61</v>
      </c>
      <c r="B51" s="33">
        <v>44428828081</v>
      </c>
      <c r="C51" s="34" t="s">
        <v>0</v>
      </c>
      <c r="D51" s="51">
        <v>31.59</v>
      </c>
      <c r="E51" s="36" t="s">
        <v>48</v>
      </c>
    </row>
    <row r="52" spans="1:7" s="35" customFormat="1" ht="36" customHeight="1" thickBot="1" x14ac:dyDescent="0.3">
      <c r="A52" s="38" t="s">
        <v>61</v>
      </c>
      <c r="B52" s="33">
        <v>44428828081</v>
      </c>
      <c r="C52" s="34" t="s">
        <v>0</v>
      </c>
      <c r="D52" s="51">
        <v>256.11</v>
      </c>
      <c r="E52" s="36" t="s">
        <v>48</v>
      </c>
    </row>
    <row r="53" spans="1:7" ht="36" customHeight="1" thickBot="1" x14ac:dyDescent="0.3">
      <c r="A53" s="40" t="s">
        <v>6</v>
      </c>
      <c r="B53" s="41"/>
      <c r="C53" s="42"/>
      <c r="D53" s="49">
        <f>D51+D52</f>
        <v>287.7</v>
      </c>
      <c r="E53" s="34"/>
    </row>
    <row r="54" spans="1:7" s="35" customFormat="1" ht="36" customHeight="1" thickBot="1" x14ac:dyDescent="0.3">
      <c r="A54" s="32" t="s">
        <v>46</v>
      </c>
      <c r="B54" s="33">
        <v>71981294715</v>
      </c>
      <c r="C54" s="34" t="s">
        <v>47</v>
      </c>
      <c r="D54" s="51">
        <v>136.25</v>
      </c>
      <c r="E54" s="36" t="s">
        <v>38</v>
      </c>
    </row>
    <row r="55" spans="1:7" ht="36" customHeight="1" thickBot="1" x14ac:dyDescent="0.3">
      <c r="A55" s="40" t="s">
        <v>6</v>
      </c>
      <c r="B55" s="41"/>
      <c r="C55" s="42"/>
      <c r="D55" s="49">
        <v>136.25</v>
      </c>
      <c r="E55" s="34"/>
    </row>
    <row r="56" spans="1:7" s="35" customFormat="1" ht="36" customHeight="1" thickBot="1" x14ac:dyDescent="0.3">
      <c r="A56" s="32" t="s">
        <v>43</v>
      </c>
      <c r="B56" s="33">
        <v>36978292106</v>
      </c>
      <c r="C56" s="34" t="s">
        <v>0</v>
      </c>
      <c r="D56" s="51">
        <v>49.78</v>
      </c>
      <c r="E56" s="36" t="s">
        <v>44</v>
      </c>
      <c r="G56" s="45"/>
    </row>
    <row r="57" spans="1:7" ht="36" customHeight="1" thickBot="1" x14ac:dyDescent="0.3">
      <c r="A57" s="40" t="s">
        <v>6</v>
      </c>
      <c r="B57" s="41"/>
      <c r="C57" s="42"/>
      <c r="D57" s="49">
        <v>49.78</v>
      </c>
      <c r="E57" s="34"/>
    </row>
    <row r="58" spans="1:7" s="35" customFormat="1" ht="36" customHeight="1" thickBot="1" x14ac:dyDescent="0.3">
      <c r="A58" s="32" t="s">
        <v>64</v>
      </c>
      <c r="B58" s="33">
        <v>15526597734</v>
      </c>
      <c r="C58" s="34" t="s">
        <v>24</v>
      </c>
      <c r="D58" s="51">
        <v>42.06</v>
      </c>
      <c r="E58" s="36" t="s">
        <v>44</v>
      </c>
    </row>
    <row r="59" spans="1:7" ht="36" customHeight="1" thickBot="1" x14ac:dyDescent="0.3">
      <c r="A59" s="40" t="s">
        <v>6</v>
      </c>
      <c r="B59" s="41"/>
      <c r="C59" s="42"/>
      <c r="D59" s="49">
        <v>42.06</v>
      </c>
      <c r="E59" s="34"/>
    </row>
    <row r="60" spans="1:7" s="35" customFormat="1" ht="36" customHeight="1" thickBot="1" x14ac:dyDescent="0.3">
      <c r="A60" s="32" t="s">
        <v>45</v>
      </c>
      <c r="B60" s="33">
        <v>11469787133</v>
      </c>
      <c r="C60" s="34" t="s">
        <v>24</v>
      </c>
      <c r="D60" s="51">
        <v>87.1</v>
      </c>
      <c r="E60" s="36" t="s">
        <v>44</v>
      </c>
    </row>
    <row r="61" spans="1:7" ht="36" customHeight="1" thickBot="1" x14ac:dyDescent="0.3">
      <c r="A61" s="40" t="s">
        <v>6</v>
      </c>
      <c r="B61" s="41"/>
      <c r="C61" s="42"/>
      <c r="D61" s="49">
        <v>87.1</v>
      </c>
      <c r="E61" s="34"/>
    </row>
    <row r="62" spans="1:7" s="35" customFormat="1" ht="36" customHeight="1" thickBot="1" x14ac:dyDescent="0.3">
      <c r="A62" s="32" t="s">
        <v>42</v>
      </c>
      <c r="B62" s="33">
        <v>77852558421</v>
      </c>
      <c r="C62" s="34" t="s">
        <v>0</v>
      </c>
      <c r="D62" s="51">
        <v>24</v>
      </c>
      <c r="E62" s="36" t="s">
        <v>39</v>
      </c>
    </row>
    <row r="63" spans="1:7" ht="36" customHeight="1" thickBot="1" x14ac:dyDescent="0.3">
      <c r="A63" s="40" t="s">
        <v>6</v>
      </c>
      <c r="B63" s="41"/>
      <c r="C63" s="42"/>
      <c r="D63" s="49">
        <v>24</v>
      </c>
      <c r="E63" s="34"/>
    </row>
    <row r="64" spans="1:7" ht="36" customHeight="1" thickBot="1" x14ac:dyDescent="0.3">
      <c r="A64" s="20" t="s">
        <v>59</v>
      </c>
      <c r="B64" s="21"/>
      <c r="C64" s="21"/>
      <c r="D64" s="62">
        <f>D10+D12+D16+D18+D20+D22+D24+D26+D29+D31+D33+D36+D38+D40+D42+D44+D46+D48+D50+D53+D55+D57+D61+D63</f>
        <v>9056.9500000000007</v>
      </c>
      <c r="E64" s="63"/>
    </row>
    <row r="66" spans="4:6" x14ac:dyDescent="0.25">
      <c r="D66" s="52" t="s">
        <v>17</v>
      </c>
    </row>
    <row r="69" spans="4:6" x14ac:dyDescent="0.25">
      <c r="F69" s="47"/>
    </row>
    <row r="77" spans="4:6" x14ac:dyDescent="0.25">
      <c r="E77" s="47"/>
    </row>
    <row r="81" spans="4:4" x14ac:dyDescent="0.25">
      <c r="D81" s="56"/>
    </row>
    <row r="83" spans="4:4" x14ac:dyDescent="0.25">
      <c r="D83" s="56"/>
    </row>
  </sheetData>
  <mergeCells count="2">
    <mergeCell ref="A7:E7"/>
    <mergeCell ref="D64:E6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B4" workbookViewId="0">
      <selection activeCell="B21" sqref="B21"/>
    </sheetView>
  </sheetViews>
  <sheetFormatPr defaultColWidth="16.5703125" defaultRowHeight="15" x14ac:dyDescent="0.25"/>
  <cols>
    <col min="1" max="1" width="21.28515625" hidden="1" customWidth="1"/>
    <col min="2" max="2" width="50.5703125" customWidth="1"/>
    <col min="3" max="3" width="38.85546875" customWidth="1"/>
  </cols>
  <sheetData>
    <row r="1" spans="1:6" ht="15.75" thickBot="1" x14ac:dyDescent="0.3"/>
    <row r="2" spans="1:6" s="4" customFormat="1" ht="18.75" customHeight="1" thickBot="1" x14ac:dyDescent="0.3">
      <c r="A2" s="23"/>
      <c r="B2" s="66" t="s">
        <v>14</v>
      </c>
      <c r="C2" s="66"/>
    </row>
    <row r="3" spans="1:6" s="4" customFormat="1" ht="18.75" customHeight="1" thickBot="1" x14ac:dyDescent="0.3">
      <c r="A3" s="23"/>
      <c r="B3" s="24" t="s">
        <v>15</v>
      </c>
      <c r="C3" s="24"/>
    </row>
    <row r="4" spans="1:6" s="4" customFormat="1" ht="18.75" customHeight="1" thickBot="1" x14ac:dyDescent="0.3">
      <c r="A4" s="23"/>
      <c r="B4" s="24" t="s">
        <v>16</v>
      </c>
      <c r="C4" s="24"/>
    </row>
    <row r="5" spans="1:6" ht="18.75" customHeight="1" thickBot="1" x14ac:dyDescent="0.3">
      <c r="A5" s="25"/>
      <c r="B5" s="67"/>
      <c r="C5" s="67"/>
    </row>
    <row r="6" spans="1:6" s="13" customFormat="1" ht="41.25" customHeight="1" thickBot="1" x14ac:dyDescent="0.3">
      <c r="A6" s="26"/>
      <c r="B6" s="64" t="s">
        <v>56</v>
      </c>
      <c r="C6" s="65"/>
    </row>
    <row r="7" spans="1:6" s="4" customFormat="1" ht="45.75" customHeight="1" thickBot="1" x14ac:dyDescent="0.3">
      <c r="A7" s="14" t="s">
        <v>8</v>
      </c>
      <c r="B7" s="27" t="s">
        <v>7</v>
      </c>
      <c r="C7" s="28" t="s">
        <v>5</v>
      </c>
    </row>
    <row r="8" spans="1:6" ht="36" customHeight="1" thickBot="1" x14ac:dyDescent="0.3">
      <c r="A8" s="3" t="s">
        <v>9</v>
      </c>
      <c r="B8" s="54">
        <f>9010.83+1781.73+14542.36+174881.95</f>
        <v>200216.87</v>
      </c>
      <c r="C8" s="17" t="s">
        <v>28</v>
      </c>
      <c r="E8" s="47"/>
    </row>
    <row r="9" spans="1:6" ht="36" customHeight="1" thickBot="1" x14ac:dyDescent="0.3">
      <c r="A9" s="1"/>
      <c r="B9" s="54">
        <f>1486.78+293.99+28172.74+2298.73</f>
        <v>32252.240000000002</v>
      </c>
      <c r="C9" s="17" t="s">
        <v>11</v>
      </c>
      <c r="E9" s="47"/>
    </row>
    <row r="10" spans="1:6" ht="36" customHeight="1" thickBot="1" x14ac:dyDescent="0.3">
      <c r="A10" s="1"/>
      <c r="B10" s="54">
        <f>882.88+24900</f>
        <v>25782.880000000001</v>
      </c>
      <c r="C10" s="17" t="s">
        <v>55</v>
      </c>
      <c r="E10" s="47"/>
    </row>
    <row r="11" spans="1:6" ht="36" customHeight="1" thickBot="1" x14ac:dyDescent="0.3">
      <c r="A11" s="1"/>
      <c r="B11" s="54">
        <f>138.96+86.33+999.46+4284.63</f>
        <v>5509.38</v>
      </c>
      <c r="C11" s="17" t="s">
        <v>12</v>
      </c>
    </row>
    <row r="12" spans="1:6" ht="36" customHeight="1" thickBot="1" x14ac:dyDescent="0.3">
      <c r="A12" s="2"/>
      <c r="B12" s="55">
        <v>1440</v>
      </c>
      <c r="C12" s="16" t="s">
        <v>41</v>
      </c>
    </row>
    <row r="13" spans="1:6" ht="36" customHeight="1" thickBot="1" x14ac:dyDescent="0.3">
      <c r="A13" s="2"/>
      <c r="B13" s="55">
        <v>504</v>
      </c>
      <c r="C13" s="16" t="s">
        <v>29</v>
      </c>
      <c r="E13" s="47"/>
      <c r="F13" s="47"/>
    </row>
    <row r="14" spans="1:6" ht="36" customHeight="1" thickBot="1" x14ac:dyDescent="0.3">
      <c r="A14" s="2"/>
      <c r="B14" s="55">
        <v>327.81</v>
      </c>
      <c r="C14" s="58" t="s">
        <v>58</v>
      </c>
      <c r="E14" s="47"/>
      <c r="F14" s="47"/>
    </row>
    <row r="15" spans="1:6" ht="36" customHeight="1" thickBot="1" x14ac:dyDescent="0.3">
      <c r="A15" s="2"/>
      <c r="B15" s="44">
        <f>SUM(B8:B14)</f>
        <v>266033.18</v>
      </c>
      <c r="C15" s="22" t="s">
        <v>57</v>
      </c>
      <c r="E15" s="47"/>
    </row>
    <row r="16" spans="1:6" ht="36" customHeight="1" thickBot="1" x14ac:dyDescent="0.3">
      <c r="A16" s="15" t="s">
        <v>10</v>
      </c>
    </row>
    <row r="17" spans="3:6" x14ac:dyDescent="0.25">
      <c r="C17" t="s">
        <v>17</v>
      </c>
      <c r="F17" s="47"/>
    </row>
  </sheetData>
  <mergeCells count="3">
    <mergeCell ref="B6:C6"/>
    <mergeCell ref="B2:C2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OŠ Zadarski otoci</cp:lastModifiedBy>
  <cp:lastPrinted>2024-03-11T11:15:15Z</cp:lastPrinted>
  <dcterms:created xsi:type="dcterms:W3CDTF">2024-02-15T07:48:27Z</dcterms:created>
  <dcterms:modified xsi:type="dcterms:W3CDTF">2024-07-03T10:39:04Z</dcterms:modified>
</cp:coreProperties>
</file>