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B11" i="2"/>
  <c r="B10" i="2"/>
  <c r="B9" i="2"/>
  <c r="B8" i="2"/>
  <c r="B12" i="2" l="1"/>
  <c r="D22" i="1"/>
  <c r="D16" i="1" l="1"/>
  <c r="D10" i="1"/>
  <c r="D14" i="1" l="1"/>
  <c r="D12" i="1"/>
  <c r="D20" i="1" l="1"/>
  <c r="D18" i="1"/>
  <c r="D24" i="1"/>
</calcChain>
</file>

<file path=xl/sharedStrings.xml><?xml version="1.0" encoding="utf-8"?>
<sst xmlns="http://schemas.openxmlformats.org/spreadsheetml/2006/main" count="58" uniqueCount="42">
  <si>
    <t>Zadar</t>
  </si>
  <si>
    <t>INFORMACIJE O TROŠENJU SREDSTAVA ZA SIJEČANJ 2024.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</si>
  <si>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</si>
  <si>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</si>
  <si>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</si>
  <si>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</si>
  <si>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</si>
  <si>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</si>
  <si>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OTP banka d.d.</t>
  </si>
  <si>
    <t>Split</t>
  </si>
  <si>
    <t>66697874792 </t>
  </si>
  <si>
    <t>Zading d.o.o</t>
  </si>
  <si>
    <t>MEDITERAN SECURITY d.o.o.</t>
  </si>
  <si>
    <t>Zdravo i kvalitetno frutarija d.o.o.</t>
  </si>
  <si>
    <t>Vindija d.d. prehrambena industrija</t>
  </si>
  <si>
    <t>Varaždin</t>
  </si>
  <si>
    <t>Način objave isplaćenog iznosa</t>
  </si>
  <si>
    <t>Obveznik-isplatitelj</t>
  </si>
  <si>
    <t>Ministarstvo</t>
  </si>
  <si>
    <t>UKUPNO:</t>
  </si>
  <si>
    <t>3222-Materijal i sirovine</t>
  </si>
  <si>
    <t>3238-Računalne usluge</t>
  </si>
  <si>
    <t>3431-Bankarske usluge i usluge platnog prometa</t>
  </si>
  <si>
    <t>3111-Plaće za redovan rad</t>
  </si>
  <si>
    <t>3132-Doprinosi za obvezno zdravstveno osiguranje</t>
  </si>
  <si>
    <t>3212-Naknade za prijevoz, za rad na terenu i odvojeni život</t>
  </si>
  <si>
    <t>3121-Ostali rashodi za zaposlene</t>
  </si>
  <si>
    <t>3295-Pristojbe i naknade</t>
  </si>
  <si>
    <t xml:space="preserve">3235-Zakupnine i najamnine </t>
  </si>
  <si>
    <t xml:space="preserve">Zdenka Supičić Špralja </t>
  </si>
  <si>
    <t>3211-Službena putovanja</t>
  </si>
  <si>
    <t xml:space="preserve">Pula </t>
  </si>
  <si>
    <t xml:space="preserve">Državni proračun RH </t>
  </si>
  <si>
    <t xml:space="preserve">3239-Usluge čuvanja imovine i osoba </t>
  </si>
  <si>
    <t>Zagreb</t>
  </si>
  <si>
    <t xml:space="preserve">Ukupno za siječanj 2024. </t>
  </si>
  <si>
    <t xml:space="preserve">UKUPNO ZA SIJEČANJ 2024: </t>
  </si>
  <si>
    <t>The Duchess d.o.o.</t>
  </si>
  <si>
    <t>OŠ ZADARSKI OTOCI-ZADAR</t>
  </si>
  <si>
    <t>Trg Damira Tomljanovića Gavrana 2 23000 Zadar</t>
  </si>
  <si>
    <t>OIB 31690679863</t>
  </si>
  <si>
    <t>Odgovorna osoba: Davor Barić, dipl.ing.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</si>
</sst>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/>
    <xf numFmtId="164" fontId="0" fillId="0" borderId="1" xfId="0" applyNumberFormat="1" applyBorder="1" applyAlignment="1">
      <alignment horizontal="right"/>
    </xf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164" fontId="0" fillId="2" borderId="1" xfId="0" applyNumberFormat="1" applyFill="1" applyBorder="1" applyAlignment="1">
      <alignment horizontal="right"/>
    </xf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/>
    <xf numFmtId="16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4" borderId="1" xfId="0" applyFont="1" applyFill="1" applyBorder="1"/>
    <xf numFmtId="164" fontId="5" fillId="3" borderId="1" xfId="0" applyNumberFormat="1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tabSelected="1" topLeftCell="A13" workbookViewId="0">
      <selection activeCell="C34" sqref="C34"/>
    </sheetView>
  </sheetViews>
  <sheetFormatPr defaultColWidth="16.5703125" defaultRowHeight="15" x14ac:dyDescent="0.25"/>
  <cols>
    <col min="1" max="1" width="22.5703125" customWidth="1"/>
    <col min="5" max="5" width="22.85546875" customWidth="1"/>
  </cols>
  <sheetData>
    <row r="3" spans="1:5" s="6" customFormat="1" ht="18.75" customHeight="1" x14ac:dyDescent="0.25">
      <c r="A3" s="7" t="s">
        <v>38</v>
      </c>
      <c r="B3" s="8"/>
      <c r="C3" s="8"/>
      <c r="D3" s="9"/>
      <c r="E3" s="9"/>
    </row>
    <row r="4" spans="1:5" s="6" customFormat="1" ht="18.75" customHeight="1" x14ac:dyDescent="0.25">
      <c r="A4" s="7" t="s">
        <v>39</v>
      </c>
      <c r="B4" s="8"/>
      <c r="C4" s="8"/>
      <c r="D4" s="9"/>
      <c r="E4" s="9"/>
    </row>
    <row r="5" spans="1:5" s="6" customFormat="1" ht="18.75" customHeight="1" x14ac:dyDescent="0.25">
      <c r="A5" s="7" t="s">
        <v>40</v>
      </c>
      <c r="B5" s="8"/>
      <c r="C5" s="8"/>
      <c r="D5" s="9"/>
      <c r="E5" s="9"/>
    </row>
    <row r="6" spans="1:5" ht="15.75" thickBot="1" x14ac:dyDescent="0.3">
      <c r="A6" s="48"/>
      <c r="B6" s="47"/>
      <c r="C6" s="47"/>
      <c r="D6" s="47"/>
      <c r="E6" s="47"/>
    </row>
    <row r="7" spans="1:5" s="10" customFormat="1" ht="27.75" customHeight="1" thickBot="1" x14ac:dyDescent="0.3">
      <c r="A7" s="30" t="s">
        <v>1</v>
      </c>
      <c r="B7" s="31"/>
      <c r="C7" s="31"/>
      <c r="D7" s="31"/>
      <c r="E7" s="32"/>
    </row>
    <row r="8" spans="1:5" s="6" customFormat="1" ht="45.75" customHeight="1" thickBot="1" x14ac:dyDescent="0.3">
      <c r="A8" s="27" t="s">
        <v>2</v>
      </c>
      <c r="B8" s="26" t="s">
        <v>3</v>
      </c>
      <c r="C8" s="26" t="s">
        <v>4</v>
      </c>
      <c r="D8" s="26" t="s">
        <v>5</v>
      </c>
      <c r="E8" s="26" t="s">
        <v>6</v>
      </c>
    </row>
    <row r="9" spans="1:5" ht="36" customHeight="1" thickBot="1" x14ac:dyDescent="0.3">
      <c r="A9" s="1" t="s">
        <v>37</v>
      </c>
      <c r="B9" s="14">
        <v>26226391574</v>
      </c>
      <c r="C9" s="1" t="s">
        <v>31</v>
      </c>
      <c r="D9" s="4">
        <v>86.66</v>
      </c>
      <c r="E9" s="2" t="s">
        <v>30</v>
      </c>
    </row>
    <row r="10" spans="1:5" ht="36" customHeight="1" thickBot="1" x14ac:dyDescent="0.3">
      <c r="A10" s="12" t="s">
        <v>7</v>
      </c>
      <c r="B10" s="15"/>
      <c r="C10" s="13"/>
      <c r="D10" s="11">
        <f>SUM(D9)</f>
        <v>86.66</v>
      </c>
      <c r="E10" s="1"/>
    </row>
    <row r="11" spans="1:5" ht="36" customHeight="1" thickBot="1" x14ac:dyDescent="0.3">
      <c r="A11" s="17" t="s">
        <v>13</v>
      </c>
      <c r="B11" s="14">
        <v>63949120108</v>
      </c>
      <c r="C11" s="1" t="s">
        <v>9</v>
      </c>
      <c r="D11" s="4">
        <v>656</v>
      </c>
      <c r="E11" s="1" t="s">
        <v>20</v>
      </c>
    </row>
    <row r="12" spans="1:5" ht="36" customHeight="1" thickBot="1" x14ac:dyDescent="0.3">
      <c r="A12" s="12" t="s">
        <v>7</v>
      </c>
      <c r="B12" s="15"/>
      <c r="C12" s="13"/>
      <c r="D12" s="11">
        <f>SUM(D11:D11)</f>
        <v>656</v>
      </c>
      <c r="E12" s="1"/>
    </row>
    <row r="13" spans="1:5" ht="36" customHeight="1" thickBot="1" x14ac:dyDescent="0.3">
      <c r="A13" s="16" t="s">
        <v>14</v>
      </c>
      <c r="B13" s="14">
        <v>44138062462</v>
      </c>
      <c r="C13" s="1" t="s">
        <v>15</v>
      </c>
      <c r="D13" s="4">
        <v>886.39</v>
      </c>
      <c r="E13" s="1" t="s">
        <v>20</v>
      </c>
    </row>
    <row r="14" spans="1:5" ht="36" customHeight="1" thickBot="1" x14ac:dyDescent="0.3">
      <c r="A14" s="12" t="s">
        <v>7</v>
      </c>
      <c r="B14" s="15"/>
      <c r="C14" s="13"/>
      <c r="D14" s="11">
        <f>SUM(D13:D13)</f>
        <v>886.39</v>
      </c>
      <c r="E14" s="2"/>
    </row>
    <row r="15" spans="1:5" ht="36" customHeight="1" thickBot="1" x14ac:dyDescent="0.3">
      <c r="A15" s="1" t="s">
        <v>29</v>
      </c>
      <c r="B15" s="14"/>
      <c r="C15" s="1"/>
      <c r="D15" s="4">
        <v>238.9</v>
      </c>
      <c r="E15" s="2" t="s">
        <v>28</v>
      </c>
    </row>
    <row r="16" spans="1:5" ht="36" customHeight="1" thickBot="1" x14ac:dyDescent="0.3">
      <c r="A16" s="12" t="s">
        <v>7</v>
      </c>
      <c r="B16" s="15"/>
      <c r="C16" s="13"/>
      <c r="D16" s="11">
        <f>SUM(D15)</f>
        <v>238.9</v>
      </c>
      <c r="E16" s="1"/>
    </row>
    <row r="17" spans="1:5" ht="36" customHeight="1" thickBot="1" x14ac:dyDescent="0.3">
      <c r="A17" s="1" t="s">
        <v>11</v>
      </c>
      <c r="B17" s="14" t="s">
        <v>10</v>
      </c>
      <c r="C17" s="1" t="s">
        <v>0</v>
      </c>
      <c r="D17" s="4">
        <v>99.53</v>
      </c>
      <c r="E17" s="1" t="s">
        <v>21</v>
      </c>
    </row>
    <row r="18" spans="1:5" ht="36" customHeight="1" thickBot="1" x14ac:dyDescent="0.3">
      <c r="A18" s="12" t="s">
        <v>7</v>
      </c>
      <c r="B18" s="15"/>
      <c r="C18" s="13"/>
      <c r="D18" s="11">
        <f>SUM(D17)</f>
        <v>99.53</v>
      </c>
      <c r="E18" s="1"/>
    </row>
    <row r="19" spans="1:5" ht="36" customHeight="1" thickBot="1" x14ac:dyDescent="0.3">
      <c r="A19" s="17" t="s">
        <v>12</v>
      </c>
      <c r="B19" s="14">
        <v>25272825447</v>
      </c>
      <c r="C19" s="1" t="s">
        <v>0</v>
      </c>
      <c r="D19" s="4">
        <v>1040</v>
      </c>
      <c r="E19" s="2" t="s">
        <v>33</v>
      </c>
    </row>
    <row r="20" spans="1:5" ht="36" customHeight="1" thickBot="1" x14ac:dyDescent="0.3">
      <c r="A20" s="12" t="s">
        <v>7</v>
      </c>
      <c r="B20" s="15"/>
      <c r="C20" s="13"/>
      <c r="D20" s="11">
        <f>SUM(D19)</f>
        <v>1040</v>
      </c>
      <c r="E20" s="1"/>
    </row>
    <row r="21" spans="1:5" ht="36" customHeight="1" thickBot="1" x14ac:dyDescent="0.3">
      <c r="A21" s="1" t="s">
        <v>32</v>
      </c>
      <c r="B21" s="14">
        <v>18683136487</v>
      </c>
      <c r="C21" s="1" t="s">
        <v>34</v>
      </c>
      <c r="D21" s="4">
        <v>13.26</v>
      </c>
      <c r="E21" s="1" t="s">
        <v>27</v>
      </c>
    </row>
    <row r="22" spans="1:5" ht="36" customHeight="1" thickBot="1" x14ac:dyDescent="0.3">
      <c r="A22" s="12" t="s">
        <v>7</v>
      </c>
      <c r="B22" s="15"/>
      <c r="C22" s="13"/>
      <c r="D22" s="11">
        <f>SUM(D21:D21)</f>
        <v>13.26</v>
      </c>
      <c r="E22" s="1"/>
    </row>
    <row r="23" spans="1:5" ht="36" customHeight="1" thickBot="1" x14ac:dyDescent="0.3">
      <c r="A23" s="1" t="s">
        <v>8</v>
      </c>
      <c r="B23" s="14">
        <v>52508873833</v>
      </c>
      <c r="C23" s="1" t="s">
        <v>9</v>
      </c>
      <c r="D23" s="4">
        <v>98.49</v>
      </c>
      <c r="E23" s="2" t="s">
        <v>22</v>
      </c>
    </row>
    <row r="24" spans="1:5" ht="36" customHeight="1" thickBot="1" x14ac:dyDescent="0.3">
      <c r="A24" s="12" t="s">
        <v>7</v>
      </c>
      <c r="B24" s="15"/>
      <c r="C24" s="13"/>
      <c r="D24" s="11">
        <f>SUM(D23)</f>
        <v>98.49</v>
      </c>
      <c r="E24" s="1"/>
    </row>
    <row r="25" spans="1:5" ht="15.75" thickBot="1" x14ac:dyDescent="0.3">
      <c r="A25" s="28" t="s">
        <v>36</v>
      </c>
      <c r="B25" s="29"/>
      <c r="C25" s="29"/>
      <c r="D25" s="33">
        <f>D10+D12+D14+D18+D16+D20+D22+D24</f>
        <v>3119.23</v>
      </c>
      <c r="E25" s="34"/>
    </row>
    <row r="27" spans="1:5" x14ac:dyDescent="0.25">
      <c r="D27" t="s">
        <v>41</v>
      </c>
    </row>
  </sheetData>
  <mergeCells count="2">
    <mergeCell ref="A7:E7"/>
    <mergeCell ref="D25:E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B1" workbookViewId="0">
      <selection activeCell="C22" sqref="C22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3" ht="15.75" thickBot="1" x14ac:dyDescent="0.3"/>
    <row r="2" spans="1:3" s="6" customFormat="1" ht="18.75" customHeight="1" thickBot="1" x14ac:dyDescent="0.3">
      <c r="A2" s="37"/>
      <c r="B2" s="38" t="s">
        <v>38</v>
      </c>
      <c r="C2" s="38"/>
    </row>
    <row r="3" spans="1:3" s="6" customFormat="1" ht="18.75" customHeight="1" thickBot="1" x14ac:dyDescent="0.3">
      <c r="A3" s="37"/>
      <c r="B3" s="39" t="s">
        <v>39</v>
      </c>
      <c r="C3" s="39"/>
    </row>
    <row r="4" spans="1:3" s="6" customFormat="1" ht="18.75" customHeight="1" thickBot="1" x14ac:dyDescent="0.3">
      <c r="A4" s="37"/>
      <c r="B4" s="39" t="s">
        <v>40</v>
      </c>
      <c r="C4" s="39"/>
    </row>
    <row r="5" spans="1:3" ht="18.75" customHeight="1" thickBot="1" x14ac:dyDescent="0.3">
      <c r="A5" s="40"/>
      <c r="B5" s="41"/>
      <c r="C5" s="41"/>
    </row>
    <row r="6" spans="1:3" s="18" customFormat="1" ht="41.25" customHeight="1" thickBot="1" x14ac:dyDescent="0.3">
      <c r="A6" s="42"/>
      <c r="B6" s="45" t="s">
        <v>1</v>
      </c>
      <c r="C6" s="46"/>
    </row>
    <row r="7" spans="1:3" s="6" customFormat="1" ht="45.75" customHeight="1" thickBot="1" x14ac:dyDescent="0.3">
      <c r="A7" s="19" t="s">
        <v>17</v>
      </c>
      <c r="B7" s="43" t="s">
        <v>16</v>
      </c>
      <c r="C7" s="44" t="s">
        <v>6</v>
      </c>
    </row>
    <row r="8" spans="1:3" ht="36" customHeight="1" thickBot="1" x14ac:dyDescent="0.3">
      <c r="A8" s="5" t="s">
        <v>18</v>
      </c>
      <c r="B8" s="20">
        <f>141170.8+6586.94+13931.71+1091.86</f>
        <v>162781.30999999997</v>
      </c>
      <c r="C8" s="21" t="s">
        <v>23</v>
      </c>
    </row>
    <row r="9" spans="1:3" ht="36" customHeight="1" thickBot="1" x14ac:dyDescent="0.3">
      <c r="A9" s="1"/>
      <c r="B9" s="20">
        <f>180.16+2197.97+1086.85+22792.62</f>
        <v>26257.599999999999</v>
      </c>
      <c r="C9" s="25" t="s">
        <v>24</v>
      </c>
    </row>
    <row r="10" spans="1:3" ht="36" customHeight="1" thickBot="1" x14ac:dyDescent="0.3">
      <c r="A10" s="1"/>
      <c r="B10" s="20">
        <f>3662.56+121.9+959.64+76.67</f>
        <v>4820.7700000000004</v>
      </c>
      <c r="C10" s="25" t="s">
        <v>25</v>
      </c>
    </row>
    <row r="11" spans="1:3" ht="36" customHeight="1" thickBot="1" x14ac:dyDescent="0.3">
      <c r="A11" s="3"/>
      <c r="B11" s="23">
        <f>600+820.72</f>
        <v>1420.72</v>
      </c>
      <c r="C11" s="24" t="s">
        <v>26</v>
      </c>
    </row>
    <row r="12" spans="1:3" ht="36" customHeight="1" thickBot="1" x14ac:dyDescent="0.3">
      <c r="A12" s="22" t="s">
        <v>19</v>
      </c>
      <c r="B12" s="35">
        <f>SUM(B8:B11)</f>
        <v>195280.39999999997</v>
      </c>
      <c r="C12" s="36" t="s">
        <v>35</v>
      </c>
    </row>
    <row r="14" spans="1:3" x14ac:dyDescent="0.25">
      <c r="C14" t="s">
        <v>41</v>
      </c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dcterms:created xsi:type="dcterms:W3CDTF">2024-02-15T07:48:27Z</dcterms:created>
  <dcterms:modified xsi:type="dcterms:W3CDTF">2024-02-20T07:06:49Z</dcterms:modified>
</cp:coreProperties>
</file>